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0" windowWidth="19420" windowHeight="795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25" i="1" l="1"/>
  <c r="D23" i="1"/>
  <c r="B34" i="1"/>
  <c r="D14" i="1" l="1"/>
  <c r="D34" i="1" s="1"/>
  <c r="B50" i="1"/>
  <c r="C32" i="1" l="1"/>
  <c r="C34" i="1" s="1"/>
  <c r="C50" i="1" s="1"/>
  <c r="D50" i="1" s="1"/>
</calcChain>
</file>

<file path=xl/sharedStrings.xml><?xml version="1.0" encoding="utf-8"?>
<sst xmlns="http://schemas.openxmlformats.org/spreadsheetml/2006/main" count="56" uniqueCount="56">
  <si>
    <t>Major/Minor Heads &amp; Primary unit of appropriation.</t>
  </si>
  <si>
    <t>Total charges upto date</t>
  </si>
  <si>
    <t>Revenue Section (Works)</t>
  </si>
  <si>
    <t>Major Head 2801 Power.</t>
  </si>
  <si>
    <t>2801-01-001-(1) Total Minor Works:-</t>
  </si>
  <si>
    <t>2801-01-800 (2) O&amp;M of Likimro HEP.</t>
  </si>
  <si>
    <t xml:space="preserve">                             Col.1)2801-01 Total:-</t>
  </si>
  <si>
    <t>2801-02</t>
  </si>
  <si>
    <t xml:space="preserve">                                   Col.2)2801-02 Total:-</t>
  </si>
  <si>
    <t>2801-04-800 Other Expenditure</t>
  </si>
  <si>
    <t>2801-04-800(1) Generation</t>
  </si>
  <si>
    <t xml:space="preserve">                   Col. 3) 2801-04 Total;-</t>
  </si>
  <si>
    <t>2801-05-052 (2) New Supplies</t>
  </si>
  <si>
    <t xml:space="preserve">                              Col. 4) 2801-05-052 Total:- </t>
  </si>
  <si>
    <r>
      <t xml:space="preserve">                             </t>
    </r>
    <r>
      <rPr>
        <sz val="12"/>
        <color theme="1"/>
        <rFont val="Times New Roman"/>
        <family val="1"/>
      </rPr>
      <t xml:space="preserve">Col. 5) 2801-05-800 (1) Total:-  </t>
    </r>
  </si>
  <si>
    <t>2801-05-800 (3) Service Connection</t>
  </si>
  <si>
    <t xml:space="preserve">                             Col. 6) 2801-05-800 (3) Total:-</t>
  </si>
  <si>
    <t>2801-80</t>
  </si>
  <si>
    <t>2801-80-800</t>
  </si>
  <si>
    <t>2801-80-800 (1)</t>
  </si>
  <si>
    <t xml:space="preserve">                             Col. 7) 2801-80- Total:-</t>
  </si>
  <si>
    <t xml:space="preserve">                             Col. 8) 2801-Total:-</t>
  </si>
  <si>
    <t>2801 Gross Total under Non-Plan</t>
  </si>
  <si>
    <t>F-62 DEDUCT PERCENTAGE RECOVERY</t>
  </si>
  <si>
    <t>2801-05-001(3) Transfer of establishment charges on P.C basis to capital major head.</t>
  </si>
  <si>
    <t xml:space="preserve">                              Col. 9) –Total:-</t>
  </si>
  <si>
    <t>2801-05-052(1) Transfer of Tools &amp; plants charges on P.C basis to capital to capital Major Head.</t>
  </si>
  <si>
    <t xml:space="preserve">                              Col. 10) –Total:-</t>
  </si>
  <si>
    <t>Net on establishment Col. (5-9) =</t>
  </si>
  <si>
    <t>(1) Net on T&amp;P Col. (4-10) =</t>
  </si>
  <si>
    <t>Net on repairs and Maintenance Col. (1+2+3+6) =</t>
  </si>
  <si>
    <t>799 SUSPENSE</t>
  </si>
  <si>
    <t>Debit to stock</t>
  </si>
  <si>
    <t>Credit to stock</t>
  </si>
  <si>
    <t>Debit to Misc. P.W.Advance</t>
  </si>
  <si>
    <t>Credit to Misc. P.W.Advance</t>
  </si>
  <si>
    <t>Net Debit to suspense                                          Total</t>
  </si>
  <si>
    <t>Total expenditure under Non Plan (Revenue Section) Works Total</t>
  </si>
  <si>
    <t>GOVERNMENT OF NAGALAND</t>
  </si>
  <si>
    <t>CPWA-74</t>
  </si>
  <si>
    <t>Demand No.55</t>
  </si>
  <si>
    <t xml:space="preserve">CLASSIFIED ABSTRACT OF EXPENDITURE    </t>
  </si>
  <si>
    <t xml:space="preserve">Total  </t>
  </si>
  <si>
    <r>
      <t xml:space="preserve">2801-01-101-080 </t>
    </r>
    <r>
      <rPr>
        <b/>
        <sz val="12"/>
        <color theme="1"/>
        <rFont val="Times New Roman"/>
        <family val="1"/>
      </rPr>
      <t>Power purchase</t>
    </r>
    <r>
      <rPr>
        <sz val="12"/>
        <color theme="1"/>
        <rFont val="Times New Roman"/>
        <family val="1"/>
      </rPr>
      <t>.</t>
    </r>
  </si>
  <si>
    <t>Total Charges during the year</t>
  </si>
  <si>
    <t>Divisional Accounts Officer                                                                                                              Executive Engineer</t>
  </si>
  <si>
    <t>2801-04-800-02-00-15 Machinery&amp;Equipment</t>
  </si>
  <si>
    <t>2801-05-800-06-00-17 Maintenance</t>
  </si>
  <si>
    <t xml:space="preserve"> 2801-04-800-02-00-15 Machinery &amp; Equipment</t>
  </si>
  <si>
    <t>2801-80-800-02-17 WC salary</t>
  </si>
  <si>
    <t>NON DEVELOPMENT</t>
  </si>
  <si>
    <t>Total charges this  Month</t>
  </si>
  <si>
    <t>2801-05-001-01-00-26 Other Charges</t>
  </si>
  <si>
    <t xml:space="preserve">                                                 DEPARTMENT OF POWER </t>
  </si>
  <si>
    <t xml:space="preserve">                                   Month : September 2024</t>
  </si>
  <si>
    <t xml:space="preserve">Division: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</si>
</sst>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2" fillId="0" borderId="2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7" xfId="0" applyFont="1" applyBorder="1" applyAlignment="1">
      <alignment horizontal="center" vertical="top"/>
    </xf>
    <xf numFmtId="0" fontId="2" fillId="0" borderId="11" xfId="0" applyFont="1" applyBorder="1" applyAlignment="1">
      <alignment horizontal="left" vertical="top"/>
    </xf>
    <xf numFmtId="0" fontId="2" fillId="0" borderId="12" xfId="0" applyFont="1" applyBorder="1" applyAlignment="1">
      <alignment horizontal="center" vertical="top"/>
    </xf>
    <xf numFmtId="0" fontId="2" fillId="0" borderId="3" xfId="0" applyFont="1" applyBorder="1" applyAlignment="1">
      <alignment horizontal="right" vertical="top"/>
    </xf>
    <xf numFmtId="0" fontId="2" fillId="0" borderId="7" xfId="0" applyFont="1" applyBorder="1" applyAlignment="1">
      <alignment horizontal="right" vertical="top"/>
    </xf>
    <xf numFmtId="0" fontId="2" fillId="0" borderId="9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8" xfId="0" applyFont="1" applyBorder="1" applyAlignment="1">
      <alignment horizontal="right" vertical="top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vertical="top"/>
    </xf>
    <xf numFmtId="0" fontId="2" fillId="0" borderId="8" xfId="0" applyFont="1" applyBorder="1" applyAlignment="1">
      <alignment horizontal="center" vertical="top"/>
    </xf>
    <xf numFmtId="0" fontId="2" fillId="0" borderId="1" xfId="0" applyFont="1" applyBorder="1" applyAlignment="1">
      <alignment horizontal="right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2" fillId="0" borderId="9" xfId="0" applyFont="1" applyBorder="1" applyAlignment="1">
      <alignment horizontal="right" vertical="top"/>
    </xf>
    <xf numFmtId="0" fontId="2" fillId="0" borderId="10" xfId="0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0" fillId="0" borderId="0" xfId="0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5" xfId="0" applyFont="1" applyBorder="1" applyAlignment="1">
      <alignment horizontal="right" vertical="top"/>
    </xf>
    <xf numFmtId="0" fontId="2" fillId="0" borderId="12" xfId="0" applyFont="1" applyBorder="1" applyAlignment="1">
      <alignment horizontal="right" vertical="top"/>
    </xf>
    <xf numFmtId="0" fontId="6" fillId="0" borderId="1" xfId="0" applyFont="1" applyBorder="1" applyAlignment="1">
      <alignment horizontal="right" vertical="top"/>
    </xf>
    <xf numFmtId="0" fontId="4" fillId="0" borderId="7" xfId="0" applyFont="1" applyBorder="1" applyAlignment="1">
      <alignment horizontal="right" vertical="top"/>
    </xf>
    <xf numFmtId="0" fontId="7" fillId="0" borderId="1" xfId="0" applyFont="1" applyBorder="1" applyAlignment="1">
      <alignment horizontal="right"/>
    </xf>
    <xf numFmtId="0" fontId="0" fillId="0" borderId="0" xfId="0"/>
    <xf numFmtId="0" fontId="0" fillId="0" borderId="0" xfId="0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"/>
  <sheetViews>
    <sheetView tabSelected="1" workbookViewId="0">
      <selection activeCell="A3" sqref="A3:B3"/>
    </sheetView>
  </sheetViews>
  <sheetFormatPr defaultRowHeight="14.5" x14ac:dyDescent="0.35"/>
  <cols>
    <col min="1" max="1" width="48.26953125" customWidth="1"/>
    <col min="2" max="2" width="14.54296875" style="32" customWidth="1"/>
    <col min="3" max="3" width="14.26953125" style="32" customWidth="1"/>
    <col min="4" max="4" width="15.1796875" customWidth="1"/>
    <col min="5" max="5" width="20.453125" customWidth="1"/>
    <col min="6" max="14" width="9.1796875" customWidth="1"/>
  </cols>
  <sheetData>
    <row r="1" spans="1:4" ht="15" customHeight="1" x14ac:dyDescent="0.35">
      <c r="A1" s="41" t="s">
        <v>38</v>
      </c>
      <c r="B1" s="41"/>
      <c r="C1" s="41"/>
      <c r="D1" s="41"/>
    </row>
    <row r="2" spans="1:4" ht="15.75" customHeight="1" x14ac:dyDescent="0.35">
      <c r="A2" s="42" t="s">
        <v>53</v>
      </c>
      <c r="B2" s="42"/>
      <c r="C2" s="33"/>
      <c r="D2" s="1" t="s">
        <v>39</v>
      </c>
    </row>
    <row r="3" spans="1:4" ht="15.75" customHeight="1" x14ac:dyDescent="0.35">
      <c r="A3" s="47" t="s">
        <v>55</v>
      </c>
      <c r="B3" s="43"/>
      <c r="C3" s="41" t="s">
        <v>50</v>
      </c>
      <c r="D3" s="41"/>
    </row>
    <row r="4" spans="1:4" ht="15.75" customHeight="1" x14ac:dyDescent="0.35">
      <c r="A4" s="2"/>
      <c r="B4" s="28"/>
      <c r="C4" s="28"/>
      <c r="D4" s="1" t="s">
        <v>40</v>
      </c>
    </row>
    <row r="5" spans="1:4" ht="15.5" x14ac:dyDescent="0.35">
      <c r="A5" s="3"/>
      <c r="B5" s="41" t="s">
        <v>54</v>
      </c>
      <c r="C5" s="41"/>
      <c r="D5" s="41"/>
    </row>
    <row r="6" spans="1:4" ht="15.5" x14ac:dyDescent="0.35">
      <c r="A6" s="44" t="s">
        <v>41</v>
      </c>
      <c r="B6" s="44"/>
      <c r="C6" s="44"/>
      <c r="D6" s="44"/>
    </row>
    <row r="7" spans="1:4" ht="15.5" x14ac:dyDescent="0.35">
      <c r="A7" s="8" t="s">
        <v>0</v>
      </c>
      <c r="B7" s="45" t="s">
        <v>51</v>
      </c>
      <c r="C7" s="45" t="s">
        <v>44</v>
      </c>
      <c r="D7" s="45" t="s">
        <v>1</v>
      </c>
    </row>
    <row r="8" spans="1:4" ht="15.5" x14ac:dyDescent="0.35">
      <c r="A8" s="9" t="s">
        <v>2</v>
      </c>
      <c r="B8" s="46"/>
      <c r="C8" s="46"/>
      <c r="D8" s="46"/>
    </row>
    <row r="9" spans="1:4" ht="15.5" x14ac:dyDescent="0.35">
      <c r="A9" s="9" t="s">
        <v>3</v>
      </c>
      <c r="B9" s="46"/>
      <c r="C9" s="46"/>
      <c r="D9" s="46"/>
    </row>
    <row r="10" spans="1:4" ht="15.5" x14ac:dyDescent="0.35">
      <c r="A10" s="9" t="s">
        <v>4</v>
      </c>
      <c r="B10" s="29"/>
      <c r="C10" s="34"/>
      <c r="D10" s="6"/>
    </row>
    <row r="11" spans="1:4" ht="15.5" x14ac:dyDescent="0.35">
      <c r="A11" s="10" t="s">
        <v>5</v>
      </c>
      <c r="B11" s="30"/>
      <c r="C11" s="15"/>
      <c r="D11" s="11"/>
    </row>
    <row r="12" spans="1:4" ht="15.5" x14ac:dyDescent="0.35">
      <c r="A12" s="12" t="s">
        <v>6</v>
      </c>
      <c r="B12" s="31"/>
      <c r="C12" s="35"/>
      <c r="D12" s="13"/>
    </row>
    <row r="13" spans="1:4" ht="15.5" x14ac:dyDescent="0.35">
      <c r="A13" s="4" t="s">
        <v>7</v>
      </c>
      <c r="B13" s="19"/>
      <c r="C13" s="14"/>
      <c r="D13" s="14"/>
    </row>
    <row r="14" spans="1:4" ht="15.5" x14ac:dyDescent="0.35">
      <c r="A14" s="7" t="s">
        <v>43</v>
      </c>
      <c r="B14" s="30">
        <v>400000000</v>
      </c>
      <c r="C14" s="15">
        <v>2184800000</v>
      </c>
      <c r="D14" s="37">
        <f>SUM(B14:C14)</f>
        <v>2584800000</v>
      </c>
    </row>
    <row r="15" spans="1:4" ht="15.5" x14ac:dyDescent="0.35">
      <c r="A15" s="21" t="s">
        <v>8</v>
      </c>
      <c r="B15" s="31"/>
      <c r="C15" s="31"/>
      <c r="D15" s="18"/>
    </row>
    <row r="16" spans="1:4" ht="15.5" x14ac:dyDescent="0.35">
      <c r="A16" s="4" t="s">
        <v>9</v>
      </c>
      <c r="B16" s="19"/>
      <c r="C16" s="14"/>
      <c r="D16" s="14"/>
    </row>
    <row r="17" spans="1:4" ht="15.5" x14ac:dyDescent="0.35">
      <c r="A17" s="5" t="s">
        <v>10</v>
      </c>
      <c r="B17" s="29"/>
      <c r="C17" s="34"/>
      <c r="D17" s="6"/>
    </row>
    <row r="18" spans="1:4" ht="15.5" x14ac:dyDescent="0.35">
      <c r="A18" s="7" t="s">
        <v>46</v>
      </c>
      <c r="B18" s="30">
        <v>0</v>
      </c>
      <c r="C18" s="15">
        <v>0</v>
      </c>
      <c r="D18" s="11">
        <v>0</v>
      </c>
    </row>
    <row r="19" spans="1:4" ht="15.5" x14ac:dyDescent="0.35">
      <c r="A19" s="20" t="s">
        <v>11</v>
      </c>
      <c r="B19" s="31"/>
      <c r="C19" s="31"/>
      <c r="D19" s="18"/>
    </row>
    <row r="20" spans="1:4" ht="15.5" x14ac:dyDescent="0.35">
      <c r="A20" s="4" t="s">
        <v>48</v>
      </c>
      <c r="B20" s="19"/>
      <c r="C20" s="19"/>
      <c r="D20" s="22"/>
    </row>
    <row r="21" spans="1:4" ht="15.5" x14ac:dyDescent="0.35">
      <c r="A21" s="7" t="s">
        <v>12</v>
      </c>
      <c r="B21" s="30"/>
      <c r="C21" s="30"/>
      <c r="D21" s="17"/>
    </row>
    <row r="22" spans="1:4" ht="15.5" x14ac:dyDescent="0.35">
      <c r="A22" s="21" t="s">
        <v>13</v>
      </c>
      <c r="B22" s="31"/>
      <c r="C22" s="31"/>
      <c r="D22" s="18"/>
    </row>
    <row r="23" spans="1:4" ht="15.5" x14ac:dyDescent="0.35">
      <c r="A23" s="21" t="s">
        <v>49</v>
      </c>
      <c r="B23" s="38">
        <v>573722</v>
      </c>
      <c r="C23" s="23">
        <v>1181669</v>
      </c>
      <c r="D23" s="23">
        <f>SUM(B23:C23)</f>
        <v>1755391</v>
      </c>
    </row>
    <row r="24" spans="1:4" ht="15.5" x14ac:dyDescent="0.35">
      <c r="A24" s="21" t="s">
        <v>47</v>
      </c>
      <c r="B24" s="23">
        <v>0</v>
      </c>
      <c r="C24" s="23">
        <v>0</v>
      </c>
      <c r="D24" s="23">
        <v>0</v>
      </c>
    </row>
    <row r="25" spans="1:4" s="39" customFormat="1" ht="15.5" x14ac:dyDescent="0.35">
      <c r="A25" s="21" t="s">
        <v>52</v>
      </c>
      <c r="B25" s="23">
        <v>0</v>
      </c>
      <c r="C25" s="23">
        <v>2565000</v>
      </c>
      <c r="D25" s="23">
        <f>SUM(B25:C25)</f>
        <v>2565000</v>
      </c>
    </row>
    <row r="26" spans="1:4" ht="15.5" x14ac:dyDescent="0.35">
      <c r="A26" s="24" t="s">
        <v>14</v>
      </c>
      <c r="B26" s="31"/>
      <c r="C26" s="31"/>
      <c r="D26" s="18"/>
    </row>
    <row r="27" spans="1:4" ht="15.5" x14ac:dyDescent="0.35">
      <c r="A27" s="21" t="s">
        <v>15</v>
      </c>
      <c r="B27" s="31"/>
      <c r="C27" s="31"/>
      <c r="D27" s="18"/>
    </row>
    <row r="28" spans="1:4" ht="15.5" x14ac:dyDescent="0.35">
      <c r="A28" s="21" t="s">
        <v>16</v>
      </c>
      <c r="B28" s="31"/>
      <c r="C28" s="31"/>
      <c r="D28" s="18"/>
    </row>
    <row r="29" spans="1:4" ht="15.5" x14ac:dyDescent="0.35">
      <c r="A29" s="8" t="s">
        <v>17</v>
      </c>
      <c r="B29" s="19"/>
      <c r="C29" s="19"/>
      <c r="D29" s="22"/>
    </row>
    <row r="30" spans="1:4" ht="15.5" x14ac:dyDescent="0.35">
      <c r="A30" s="9" t="s">
        <v>18</v>
      </c>
      <c r="B30" s="29"/>
      <c r="C30" s="29"/>
      <c r="D30" s="16"/>
    </row>
    <row r="31" spans="1:4" ht="15.5" x14ac:dyDescent="0.35">
      <c r="A31" s="10" t="s">
        <v>19</v>
      </c>
      <c r="B31" s="30"/>
      <c r="C31" s="30"/>
      <c r="D31" s="17"/>
    </row>
    <row r="32" spans="1:4" ht="15.5" x14ac:dyDescent="0.35">
      <c r="A32" s="21" t="s">
        <v>20</v>
      </c>
      <c r="B32" s="31"/>
      <c r="C32" s="31">
        <f>SUM(F22+E28)</f>
        <v>0</v>
      </c>
      <c r="D32" s="18"/>
    </row>
    <row r="33" spans="1:4" ht="15.5" x14ac:dyDescent="0.35">
      <c r="A33" s="21" t="s">
        <v>21</v>
      </c>
      <c r="B33" s="31"/>
      <c r="C33" s="31"/>
      <c r="D33" s="18"/>
    </row>
    <row r="34" spans="1:4" ht="15.5" x14ac:dyDescent="0.35">
      <c r="A34" s="21" t="s">
        <v>22</v>
      </c>
      <c r="B34" s="25">
        <f>SUM(B14:B33)</f>
        <v>400573722</v>
      </c>
      <c r="C34" s="25">
        <f>SUM(C14:C33)</f>
        <v>2188546669</v>
      </c>
      <c r="D34" s="36">
        <f>SUM(D14:D33)</f>
        <v>2589120391</v>
      </c>
    </row>
    <row r="35" spans="1:4" ht="15.5" x14ac:dyDescent="0.35">
      <c r="A35" s="24" t="s">
        <v>23</v>
      </c>
      <c r="B35" s="31"/>
      <c r="C35" s="31"/>
      <c r="D35" s="18"/>
    </row>
    <row r="36" spans="1:4" ht="31" x14ac:dyDescent="0.35">
      <c r="A36" s="26" t="s">
        <v>24</v>
      </c>
      <c r="B36" s="31"/>
      <c r="C36" s="31"/>
      <c r="D36" s="18"/>
    </row>
    <row r="37" spans="1:4" ht="15.5" x14ac:dyDescent="0.35">
      <c r="A37" s="21" t="s">
        <v>25</v>
      </c>
      <c r="B37" s="31"/>
      <c r="C37" s="31"/>
      <c r="D37" s="18"/>
    </row>
    <row r="38" spans="1:4" ht="31" x14ac:dyDescent="0.35">
      <c r="A38" s="26" t="s">
        <v>26</v>
      </c>
      <c r="B38" s="31"/>
      <c r="C38" s="31"/>
      <c r="D38" s="18"/>
    </row>
    <row r="39" spans="1:4" ht="15.5" x14ac:dyDescent="0.35">
      <c r="A39" s="21" t="s">
        <v>27</v>
      </c>
      <c r="B39" s="31"/>
      <c r="C39" s="31"/>
      <c r="D39" s="18"/>
    </row>
    <row r="40" spans="1:4" ht="15.5" x14ac:dyDescent="0.35">
      <c r="A40" s="21" t="s">
        <v>28</v>
      </c>
      <c r="B40" s="31"/>
      <c r="C40" s="31"/>
      <c r="D40" s="18"/>
    </row>
    <row r="41" spans="1:4" ht="15.5" x14ac:dyDescent="0.35">
      <c r="A41" s="21" t="s">
        <v>29</v>
      </c>
      <c r="B41" s="31"/>
      <c r="C41" s="31"/>
      <c r="D41" s="18"/>
    </row>
    <row r="42" spans="1:4" ht="15.5" x14ac:dyDescent="0.35">
      <c r="A42" s="21" t="s">
        <v>30</v>
      </c>
      <c r="B42" s="31"/>
      <c r="C42" s="31"/>
      <c r="D42" s="18"/>
    </row>
    <row r="43" spans="1:4" ht="24.75" customHeight="1" x14ac:dyDescent="0.35">
      <c r="A43" s="21" t="s">
        <v>42</v>
      </c>
      <c r="B43" s="31"/>
      <c r="C43" s="31"/>
      <c r="D43" s="18"/>
    </row>
    <row r="44" spans="1:4" ht="15.5" x14ac:dyDescent="0.35">
      <c r="A44" s="24" t="s">
        <v>31</v>
      </c>
      <c r="B44" s="31"/>
      <c r="C44" s="31"/>
      <c r="D44" s="18"/>
    </row>
    <row r="45" spans="1:4" ht="15.5" x14ac:dyDescent="0.35">
      <c r="A45" s="21" t="s">
        <v>32</v>
      </c>
      <c r="B45" s="31"/>
      <c r="C45" s="31"/>
      <c r="D45" s="18"/>
    </row>
    <row r="46" spans="1:4" ht="15.5" x14ac:dyDescent="0.35">
      <c r="A46" s="21" t="s">
        <v>33</v>
      </c>
      <c r="B46" s="31"/>
      <c r="C46" s="31"/>
      <c r="D46" s="18"/>
    </row>
    <row r="47" spans="1:4" ht="15.5" x14ac:dyDescent="0.35">
      <c r="A47" s="21" t="s">
        <v>34</v>
      </c>
      <c r="B47" s="31"/>
      <c r="C47" s="31"/>
      <c r="D47" s="18"/>
    </row>
    <row r="48" spans="1:4" ht="15.5" x14ac:dyDescent="0.35">
      <c r="A48" s="21" t="s">
        <v>35</v>
      </c>
      <c r="B48" s="31"/>
      <c r="C48" s="31"/>
      <c r="D48" s="18"/>
    </row>
    <row r="49" spans="1:4" ht="15.5" x14ac:dyDescent="0.35">
      <c r="A49" s="21" t="s">
        <v>36</v>
      </c>
      <c r="B49" s="31"/>
      <c r="C49" s="31"/>
      <c r="D49" s="18"/>
    </row>
    <row r="50" spans="1:4" ht="31" x14ac:dyDescent="0.35">
      <c r="A50" s="26" t="s">
        <v>37</v>
      </c>
      <c r="B50" s="27">
        <f>SUM(B34:B49)</f>
        <v>400573722</v>
      </c>
      <c r="C50" s="27">
        <f>SUM(C34:C49)</f>
        <v>2188546669</v>
      </c>
      <c r="D50" s="27">
        <f>SUM(B50:C50)</f>
        <v>2589120391</v>
      </c>
    </row>
    <row r="54" spans="1:4" ht="27.75" customHeight="1" x14ac:dyDescent="0.35"/>
    <row r="55" spans="1:4" ht="15.75" customHeight="1" x14ac:dyDescent="0.35">
      <c r="A55" s="40" t="s">
        <v>45</v>
      </c>
      <c r="B55" s="40"/>
      <c r="C55" s="40"/>
      <c r="D55" s="40"/>
    </row>
  </sheetData>
  <mergeCells count="10">
    <mergeCell ref="A55:D55"/>
    <mergeCell ref="B5:D5"/>
    <mergeCell ref="A1:D1"/>
    <mergeCell ref="A2:B2"/>
    <mergeCell ref="A3:B3"/>
    <mergeCell ref="A6:D6"/>
    <mergeCell ref="B7:B9"/>
    <mergeCell ref="D7:D9"/>
    <mergeCell ref="C7:C9"/>
    <mergeCell ref="C3:D3"/>
  </mergeCells>
  <pageMargins left="0.75" right="0" top="0.75" bottom="0" header="0.05" footer="0.05"/>
  <pageSetup paperSize="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Akahoto</cp:lastModifiedBy>
  <cp:lastPrinted>2024-10-05T05:32:13Z</cp:lastPrinted>
  <dcterms:created xsi:type="dcterms:W3CDTF">2016-04-12T08:56:21Z</dcterms:created>
  <dcterms:modified xsi:type="dcterms:W3CDTF">2025-06-13T07:19:17Z</dcterms:modified>
</cp:coreProperties>
</file>